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 ita2568\O12\"/>
    </mc:Choice>
  </mc:AlternateContent>
  <xr:revisionPtr revIDLastSave="0" documentId="13_ncr:1_{5B3E8FC5-E0B6-41DB-94C0-8A1ECABB86DC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รายงานการใช้งบSN68" sheetId="7" r:id="rId1"/>
  </sheets>
  <definedNames>
    <definedName name="_xlnm.Print_Area" localSheetId="0">รายงานการใช้งบSN68!$A$1:$H$49</definedName>
    <definedName name="_xlnm.Print_Titles" localSheetId="0">รายงานการใช้งบSN68!$4:$4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E39" i="7"/>
  <c r="D39" i="7"/>
  <c r="F39" i="7" l="1"/>
  <c r="G39" i="7"/>
  <c r="F26" i="7"/>
  <c r="G17" i="7"/>
  <c r="G18" i="7"/>
  <c r="G19" i="7"/>
  <c r="G20" i="7"/>
  <c r="G22" i="7"/>
  <c r="G23" i="7"/>
  <c r="G26" i="7"/>
  <c r="G27" i="7"/>
  <c r="G28" i="7"/>
  <c r="G29" i="7"/>
  <c r="G30" i="7"/>
  <c r="G31" i="7"/>
  <c r="G32" i="7"/>
  <c r="G34" i="7"/>
  <c r="G35" i="7"/>
  <c r="G37" i="7"/>
  <c r="G38" i="7"/>
  <c r="G10" i="7"/>
  <c r="G7" i="7"/>
  <c r="G6" i="7"/>
  <c r="F6" i="7"/>
  <c r="F31" i="7"/>
  <c r="F32" i="7"/>
  <c r="F34" i="7"/>
  <c r="F35" i="7"/>
  <c r="F37" i="7"/>
  <c r="F38" i="7"/>
  <c r="F27" i="7"/>
  <c r="F28" i="7"/>
  <c r="F29" i="7"/>
  <c r="F30" i="7"/>
  <c r="F23" i="7"/>
  <c r="F17" i="7"/>
  <c r="F18" i="7"/>
  <c r="F19" i="7"/>
  <c r="F20" i="7"/>
  <c r="F7" i="7"/>
  <c r="F10" i="7"/>
</calcChain>
</file>

<file path=xl/sharedStrings.xml><?xml version="1.0" encoding="utf-8"?>
<sst xmlns="http://schemas.openxmlformats.org/spreadsheetml/2006/main" count="88" uniqueCount="54">
  <si>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</si>
  <si>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</si>
  <si>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</si>
  <si>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</si>
  <si>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</si>
  <si>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</si>
  <si>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</si>
  <si>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กิจกรรม  การบังคับใช้กฎหมายและบริการประชาชน</t>
  </si>
  <si>
    <t>-ค่าสาธารณูปโภค</t>
  </si>
  <si>
    <t>1.ไฟฟ้า</t>
  </si>
  <si>
    <t>2.ประปา</t>
  </si>
  <si>
    <t>3.โทรศัพท์</t>
  </si>
  <si>
    <t>5.อินเตอร์เน็ต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</si>
  <si>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</si>
  <si>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</si>
  <si>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</si>
  <si>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</si>
  <si>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โครงการ การบังคับใช้กฎหมายอำนวยความยุติธรรมและบริการประชาชน</t>
  </si>
  <si>
    <t>-ค่าใช้สอย</t>
  </si>
  <si>
    <t>1.ค่าใช้จ่ายในการเดินทางไปราชการ (ค่าเบี้ยเลี้ยง ที่พัก ยานพาหนะ)</t>
  </si>
  <si>
    <t>2.ค่าซ่อมแซมยานพาหนะ</t>
  </si>
  <si>
    <t>3.ค่าจ้างเหมาบริการ ค่าทำความสะอาด</t>
  </si>
  <si>
    <t>-ค่าวัสดุ</t>
  </si>
  <si>
    <t>1.ค่าวัสดุสำนักงาน</t>
  </si>
  <si>
    <t>โครงการ การศึกษาเพื่อต่อต้านการใช้ยาเสพติดในโรงเรียน(D.A.R.E)</t>
  </si>
  <si>
    <t>ประเทศไทย สำหรับเป็นค่าตอบแทนการสอนครูตำรวจ</t>
  </si>
  <si>
    <t>คงเหลือ</t>
  </si>
  <si>
    <t>โครงการตำรวจประสานโรงเรียน ( 1 ตำรวจ 1 โรงเรียน)</t>
  </si>
  <si>
    <t>โครงการชุมชนและมวลชนสัมพันธ์</t>
  </si>
  <si>
    <t>โครงการรณรงค์และแก้ไขปัญหาอุบัติเหตุทางถนนช่วงเทศกาลสำคัญ</t>
  </si>
  <si>
    <t>รายงานแผนการใช้จ่ายงบประมาณ สถานีตำรวจภูธรสูงเนิน</t>
  </si>
  <si>
    <t>บรรลุเป้าหมาย</t>
  </si>
  <si>
    <t>ไม่มีปัญหา/อุปสรรค</t>
  </si>
  <si>
    <t>ปัญหา /อุปสรรคแนวทางแก้ไข</t>
  </si>
  <si>
    <t xml:space="preserve"> ข้อมูล ณ วันที่ 31 มีนาคม  พ.ศ. 2568</t>
  </si>
  <si>
    <t xml:space="preserve">ประจำปีงบประมาณ พ.ศ. 2568 ไตรมาสที่ 1 -  2  (ตุลาคม 2567-มี.ค.2568) </t>
  </si>
  <si>
    <t>4.ค่าวัสดุจราจร(ค่าวัสดุอื่น)</t>
  </si>
  <si>
    <t>5.ค่าวัสดุอาหารผู้ต้องหา</t>
  </si>
  <si>
    <t>โครงการชุมชนบำบัดอย่างยั่งยืนในพื้นที่แพร่ระบาดยาเสพติด</t>
  </si>
  <si>
    <t>ตามนโยบายเร่งด่วนของรัฐบาล สภ.สูงเนิน</t>
  </si>
  <si>
    <t>โครงการปฏิรูประบบงานตำรวจ งานสอบสวน</t>
  </si>
  <si>
    <t>โครงการปฏิรูประบบงานตำรวจ งานป้องกันปราบปราม งานสืบสวน</t>
  </si>
  <si>
    <t>4.ไปรษณีย์</t>
  </si>
  <si>
    <t>6.ค่าน้ำมันเชื้อเพลิงและหล่อลื่น</t>
  </si>
  <si>
    <t>-ค่าตอบแทน</t>
  </si>
  <si>
    <r>
      <t xml:space="preserve">2.ค่าตอบแทนการปฏิบัติงานนอกเวลาราชการ </t>
    </r>
    <r>
      <rPr>
        <b/>
        <sz val="12"/>
        <color rgb="FFFF0000"/>
        <rFont val="TH SarabunPSK"/>
        <family val="2"/>
      </rPr>
      <t>(ค่า OT)</t>
    </r>
  </si>
  <si>
    <t>งบประมาณไม่เพียงพอ</t>
  </si>
  <si>
    <t>งบที่ได้มาไม่เพียงพอ</t>
  </si>
  <si>
    <t>ยังไม่เบิกจ่ายเนื่องจากพึ่งเริ่มโครง</t>
  </si>
  <si>
    <t>โครงการ(10มี.ค.68 - 10 ส.ค.68 )</t>
  </si>
  <si>
    <t>(อิษฏ์  บุญญะฤทธิ์)</t>
  </si>
  <si>
    <t>ผกก.สภ.สูงเนิน</t>
  </si>
  <si>
    <t xml:space="preserve">         พ.ต.อ.</t>
  </si>
  <si>
    <t>งบประมาณที่ได้ไม่เหมาะสมกับที่ทำการสถานีฯ ซึ่งเป็นตึก 4 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</si>
</sst>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2"/>
      <color theme="1" tint="4.9989318521683403E-2"/>
      <name val="TH SarabunPSK"/>
      <family val="2"/>
    </font>
    <font>
      <sz val="9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/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/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6">
    <xf numFmtId="0" fontId="0" fillId="0" borderId="0" xfId="0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1" xfId="0" applyNumberFormat="1" applyFont="1" applyBorder="1"/>
    <xf numFmtId="0" fontId="7" fillId="0" borderId="5" xfId="0" applyFont="1" applyBorder="1" applyAlignment="1">
      <alignment horizontal="center" vertical="top"/>
    </xf>
    <xf numFmtId="49" fontId="7" fillId="0" borderId="3" xfId="0" applyNumberFormat="1" applyFont="1" applyBorder="1"/>
    <xf numFmtId="49" fontId="7" fillId="0" borderId="4" xfId="0" applyNumberFormat="1" applyFont="1" applyBorder="1"/>
    <xf numFmtId="0" fontId="7" fillId="0" borderId="3" xfId="0" applyFont="1" applyBorder="1" applyAlignment="1">
      <alignment horizontal="center"/>
    </xf>
    <xf numFmtId="49" fontId="8" fillId="0" borderId="1" xfId="0" applyNumberFormat="1" applyFont="1" applyBorder="1"/>
    <xf numFmtId="49" fontId="8" fillId="0" borderId="4" xfId="0" applyNumberFormat="1" applyFont="1" applyBorder="1"/>
    <xf numFmtId="4" fontId="7" fillId="0" borderId="1" xfId="0" applyNumberFormat="1" applyFont="1" applyBorder="1"/>
    <xf numFmtId="49" fontId="7" fillId="0" borderId="6" xfId="0" applyNumberFormat="1" applyFont="1" applyBorder="1"/>
    <xf numFmtId="0" fontId="9" fillId="0" borderId="6" xfId="0" applyFont="1" applyBorder="1" applyAlignment="1">
      <alignment vertical="center" wrapText="1"/>
    </xf>
    <xf numFmtId="49" fontId="7" fillId="0" borderId="8" xfId="0" applyNumberFormat="1" applyFont="1" applyBorder="1"/>
    <xf numFmtId="49" fontId="9" fillId="0" borderId="5" xfId="0" applyNumberFormat="1" applyFont="1" applyBorder="1"/>
    <xf numFmtId="4" fontId="7" fillId="0" borderId="6" xfId="0" applyNumberFormat="1" applyFont="1" applyBorder="1"/>
    <xf numFmtId="49" fontId="7" fillId="0" borderId="5" xfId="0" applyNumberFormat="1" applyFont="1" applyBorder="1"/>
    <xf numFmtId="49" fontId="9" fillId="0" borderId="9" xfId="0" applyNumberFormat="1" applyFont="1" applyBorder="1"/>
    <xf numFmtId="49" fontId="7" fillId="0" borderId="9" xfId="0" applyNumberFormat="1" applyFont="1" applyBorder="1"/>
    <xf numFmtId="0" fontId="7" fillId="0" borderId="9" xfId="0" applyFont="1" applyBorder="1"/>
    <xf numFmtId="49" fontId="7" fillId="0" borderId="10" xfId="0" applyNumberFormat="1" applyFont="1" applyBorder="1"/>
    <xf numFmtId="49" fontId="0" fillId="0" borderId="0" xfId="0" applyNumberFormat="1"/>
    <xf numFmtId="4" fontId="7" fillId="0" borderId="3" xfId="0" applyNumberFormat="1" applyFont="1" applyBorder="1"/>
    <xf numFmtId="4" fontId="7" fillId="0" borderId="5" xfId="0" applyNumberFormat="1" applyFont="1" applyBorder="1"/>
    <xf numFmtId="0" fontId="7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12" xfId="0" applyNumberFormat="1" applyFont="1" applyBorder="1"/>
    <xf numFmtId="4" fontId="7" fillId="0" borderId="12" xfId="0" applyNumberFormat="1" applyFont="1" applyBorder="1"/>
    <xf numFmtId="4" fontId="7" fillId="0" borderId="10" xfId="0" applyNumberFormat="1" applyFont="1" applyBorder="1"/>
    <xf numFmtId="49" fontId="7" fillId="0" borderId="11" xfId="0" applyNumberFormat="1" applyFont="1" applyBorder="1" applyAlignment="1">
      <alignment vertical="top"/>
    </xf>
    <xf numFmtId="49" fontId="9" fillId="0" borderId="11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4" fontId="7" fillId="0" borderId="4" xfId="0" applyNumberFormat="1" applyFont="1" applyBorder="1"/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9" fontId="7" fillId="0" borderId="7" xfId="0" applyNumberFormat="1" applyFont="1" applyBorder="1"/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 vertical="center" wrapText="1"/>
    </xf>
    <xf numFmtId="49" fontId="7" fillId="0" borderId="13" xfId="0" applyNumberFormat="1" applyFont="1" applyBorder="1"/>
    <xf numFmtId="4" fontId="9" fillId="0" borderId="6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4" fontId="11" fillId="0" borderId="8" xfId="0" applyNumberFormat="1" applyFont="1" applyBorder="1" applyAlignment="1">
      <alignment vertical="center" wrapText="1"/>
    </xf>
    <xf numFmtId="4" fontId="7" fillId="3" borderId="5" xfId="0" applyNumberFormat="1" applyFont="1" applyFill="1" applyBorder="1"/>
    <xf numFmtId="4" fontId="7" fillId="3" borderId="1" xfId="0" applyNumberFormat="1" applyFont="1" applyFill="1" applyBorder="1"/>
    <xf numFmtId="0" fontId="7" fillId="3" borderId="1" xfId="0" applyFont="1" applyFill="1" applyBorder="1"/>
    <xf numFmtId="4" fontId="7" fillId="3" borderId="4" xfId="0" applyNumberFormat="1" applyFont="1" applyFill="1" applyBorder="1"/>
    <xf numFmtId="4" fontId="7" fillId="0" borderId="14" xfId="0" applyNumberFormat="1" applyFont="1" applyBorder="1" applyAlignment="1">
      <alignment horizontal="right"/>
    </xf>
    <xf numFmtId="49" fontId="8" fillId="0" borderId="10" xfId="0" applyNumberFormat="1" applyFont="1" applyBorder="1"/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/>
    <xf numFmtId="4" fontId="8" fillId="0" borderId="5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9" fontId="8" fillId="0" borderId="5" xfId="0" applyNumberFormat="1" applyFont="1" applyBorder="1"/>
    <xf numFmtId="4" fontId="8" fillId="0" borderId="10" xfId="0" applyNumberFormat="1" applyFont="1" applyBorder="1" applyAlignment="1">
      <alignment horizontal="right"/>
    </xf>
    <xf numFmtId="49" fontId="7" fillId="0" borderId="15" xfId="0" applyNumberFormat="1" applyFont="1" applyBorder="1"/>
    <xf numFmtId="4" fontId="7" fillId="0" borderId="15" xfId="0" applyNumberFormat="1" applyFont="1" applyBorder="1"/>
    <xf numFmtId="4" fontId="8" fillId="0" borderId="6" xfId="0" applyNumberFormat="1" applyFont="1" applyBorder="1" applyAlignment="1">
      <alignment horizontal="right" vertical="center" wrapText="1"/>
    </xf>
    <xf numFmtId="49" fontId="7" fillId="0" borderId="16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left"/>
    </xf>
    <xf numFmtId="0" fontId="7" fillId="0" borderId="16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" fontId="7" fillId="0" borderId="16" xfId="0" applyNumberFormat="1" applyFont="1" applyBorder="1"/>
    <xf numFmtId="4" fontId="7" fillId="0" borderId="16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1" fontId="7" fillId="0" borderId="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71784</xdr:colOff>
      <xdr:row>39</xdr:row>
      <xdr:rowOff>55219</xdr:rowOff>
    </xdr:from>
    <xdr:to>
      <xdr:col>6</xdr:col>
      <xdr:colOff>196713</xdr:colOff>
      <xdr:row>42</xdr:row>
      <xdr:rowOff>171589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4A4C4D-8E42-2420-80A2-81D5BFC9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523" y="10077176"/>
          <a:ext cx="1952625" cy="828675"/>
        </a:xfrm>
        <a:prstGeom prst="rect">
          <a:avLst/>
        </a:prstGeom>
      </xdr:spPr>
    </xdr:pic>
    <xdr:clientData/>
  </xdr:twoCellAnchor>
  <xdr:twoCellAnchor>
    <xdr:from>
      <xdr:col>1</xdr:col>
      <xdr:colOff>2363304</xdr:colOff>
      <xdr:row>9</xdr:row>
      <xdr:rowOff>88349</xdr:rowOff>
    </xdr:from>
    <xdr:to>
      <xdr:col>2</xdr:col>
      <xdr:colOff>33130</xdr:colOff>
      <xdr:row>14</xdr:row>
      <xdr:rowOff>193262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6FE52B76-AD7E-A3E4-5098-CCAD0C8E4A24}"/>
            </a:ext>
          </a:extLst>
        </xdr:cNvPr>
        <xdr:cNvSpPr/>
      </xdr:nvSpPr>
      <xdr:spPr>
        <a:xfrm>
          <a:off x="2904434" y="2534479"/>
          <a:ext cx="944218" cy="1706218"/>
        </a:xfrm>
        <a:prstGeom prst="rightBrace">
          <a:avLst>
            <a:gd name="adj1" fmla="val 8333"/>
            <a:gd name="adj2" fmla="val 1469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F24C-5A4F-4EEC-B5F2-3C78F53104B8}">
  <dimension ref="A1:J55"/>
  <sheetViews>
    <sheetView tabSelected="1" zoomScale="115" zoomScaleNormal="115" workbookViewId="0">
      <selection activeCell="F22" sqref="F22"/>
    </sheetView>
  </sheetViews>
  <sheetFormatPr defaultRowHeight="14" x14ac:dyDescent="0.3"/>
  <cols>
    <col min="1" max="1" width="7.08203125" customWidth="1"/>
    <col min="2" max="2" width="43" style="21" customWidth="1"/>
    <col min="3" max="3" width="21.33203125" style="38" customWidth="1"/>
    <col min="4" max="4" width="11.08203125" customWidth="1"/>
    <col min="5" max="5" width="12.25" style="30" customWidth="1"/>
    <col min="6" max="6" width="11.75" style="68" customWidth="1"/>
    <col min="7" max="7" width="8.6640625" style="30" customWidth="1"/>
    <col min="8" max="8" width="17.08203125" style="21" customWidth="1"/>
  </cols>
  <sheetData>
    <row r="1" spans="1:8" ht="23.25" customHeight="1" x14ac:dyDescent="0.3">
      <c r="A1" s="116" t="s">
        <v>30</v>
      </c>
      <c r="B1" s="116"/>
      <c r="C1" s="116"/>
      <c r="D1" s="116"/>
      <c r="E1" s="116"/>
      <c r="F1" s="116"/>
      <c r="G1" s="116"/>
      <c r="H1" s="116"/>
    </row>
    <row r="2" spans="1:8" ht="23.25" customHeight="1" x14ac:dyDescent="0.3">
      <c r="A2" s="116" t="s">
        <v>35</v>
      </c>
      <c r="B2" s="116"/>
      <c r="C2" s="116"/>
      <c r="D2" s="116"/>
      <c r="E2" s="116"/>
      <c r="F2" s="116"/>
      <c r="G2" s="116"/>
      <c r="H2" s="116"/>
    </row>
    <row r="3" spans="1:8" ht="24.75" customHeight="1" x14ac:dyDescent="0.3">
      <c r="A3" s="117" t="s">
        <v>34</v>
      </c>
      <c r="B3" s="118"/>
      <c r="C3" s="118"/>
      <c r="D3" s="118"/>
      <c r="E3" s="118"/>
      <c r="F3" s="118"/>
      <c r="G3" s="118"/>
      <c r="H3" s="118"/>
    </row>
    <row r="4" spans="1:8" ht="31.25" customHeight="1" x14ac:dyDescent="0.3">
      <c r="A4" s="119" t="s">
        <v>0</v>
      </c>
      <c r="B4" s="121" t="s">
        <v>6</v>
      </c>
      <c r="C4" s="121" t="s">
        <v>2</v>
      </c>
      <c r="D4" s="123" t="s">
        <v>3</v>
      </c>
      <c r="E4" s="119" t="s">
        <v>4</v>
      </c>
      <c r="F4" s="125" t="s">
        <v>26</v>
      </c>
      <c r="G4" s="123" t="s">
        <v>5</v>
      </c>
      <c r="H4" s="129" t="s">
        <v>33</v>
      </c>
    </row>
    <row r="5" spans="1:8" ht="16.75" customHeight="1" x14ac:dyDescent="0.3">
      <c r="A5" s="120"/>
      <c r="B5" s="122"/>
      <c r="C5" s="122"/>
      <c r="D5" s="124"/>
      <c r="E5" s="120"/>
      <c r="F5" s="126"/>
      <c r="G5" s="124"/>
      <c r="H5" s="130"/>
    </row>
    <row r="6" spans="1:8" ht="16.75" customHeight="1" x14ac:dyDescent="0.65">
      <c r="A6" s="2">
        <v>1</v>
      </c>
      <c r="B6" s="16" t="s">
        <v>40</v>
      </c>
      <c r="C6" s="47" t="s">
        <v>31</v>
      </c>
      <c r="D6" s="75">
        <v>47600</v>
      </c>
      <c r="E6" s="23">
        <v>47600</v>
      </c>
      <c r="F6" s="82">
        <f t="shared" ref="F6:F7" si="0">D6-E6</f>
        <v>0</v>
      </c>
      <c r="G6" s="24">
        <f>E6/D6*100</f>
        <v>100</v>
      </c>
      <c r="H6" s="6" t="s">
        <v>32</v>
      </c>
    </row>
    <row r="7" spans="1:8" ht="18.5" x14ac:dyDescent="0.65">
      <c r="A7" s="24">
        <v>2</v>
      </c>
      <c r="B7" s="3" t="s">
        <v>41</v>
      </c>
      <c r="C7" s="42" t="s">
        <v>31</v>
      </c>
      <c r="D7" s="76">
        <v>38200</v>
      </c>
      <c r="E7" s="10">
        <v>38200</v>
      </c>
      <c r="F7" s="82">
        <f t="shared" si="0"/>
        <v>0</v>
      </c>
      <c r="G7" s="24">
        <f>E7/D7*100</f>
        <v>100</v>
      </c>
      <c r="H7" s="3" t="s">
        <v>32</v>
      </c>
    </row>
    <row r="8" spans="1:8" ht="18.5" x14ac:dyDescent="0.65">
      <c r="A8" s="1">
        <v>3</v>
      </c>
      <c r="B8" s="8" t="s">
        <v>17</v>
      </c>
      <c r="C8" s="42"/>
      <c r="D8" s="77"/>
      <c r="E8" s="84"/>
      <c r="F8" s="81"/>
      <c r="G8" s="24"/>
      <c r="H8" s="3"/>
    </row>
    <row r="9" spans="1:8" ht="21" customHeight="1" thickBot="1" x14ac:dyDescent="0.7">
      <c r="A9" s="2"/>
      <c r="B9" s="9" t="s">
        <v>7</v>
      </c>
      <c r="C9" s="43"/>
      <c r="D9" s="78"/>
      <c r="E9" s="73"/>
      <c r="F9" s="64"/>
      <c r="G9" s="2"/>
      <c r="H9" s="79"/>
    </row>
    <row r="10" spans="1:8" ht="51.5" customHeight="1" x14ac:dyDescent="0.65">
      <c r="A10" s="2"/>
      <c r="B10" s="92" t="s">
        <v>8</v>
      </c>
      <c r="C10" s="93" t="s">
        <v>47</v>
      </c>
      <c r="D10" s="74">
        <v>45700</v>
      </c>
      <c r="E10" s="70">
        <v>110909.51</v>
      </c>
      <c r="F10" s="90">
        <f>D10-E10</f>
        <v>-65209.509999999995</v>
      </c>
      <c r="G10" s="91">
        <f t="shared" ref="G10:G38" si="1">E10/D10*100</f>
        <v>242.69039387308533</v>
      </c>
      <c r="H10" s="94" t="s">
        <v>53</v>
      </c>
    </row>
    <row r="11" spans="1:8" ht="18.5" x14ac:dyDescent="0.65">
      <c r="A11" s="2"/>
      <c r="B11" s="11" t="s">
        <v>9</v>
      </c>
      <c r="C11" s="45"/>
      <c r="D11" s="72"/>
      <c r="E11" s="61"/>
      <c r="F11" s="101"/>
      <c r="G11" s="26"/>
      <c r="H11" s="11"/>
    </row>
    <row r="12" spans="1:8" ht="18.5" x14ac:dyDescent="0.65">
      <c r="A12" s="2"/>
      <c r="B12" s="11" t="s">
        <v>10</v>
      </c>
      <c r="C12" s="45"/>
      <c r="D12" s="12"/>
      <c r="E12" s="61"/>
      <c r="F12" s="101"/>
      <c r="G12" s="26"/>
      <c r="H12" s="11"/>
    </row>
    <row r="13" spans="1:8" ht="18.5" x14ac:dyDescent="0.65">
      <c r="A13" s="2"/>
      <c r="B13" s="11" t="s">
        <v>11</v>
      </c>
      <c r="C13" s="45"/>
      <c r="D13" s="12"/>
      <c r="E13" s="61"/>
      <c r="F13" s="101"/>
      <c r="G13" s="26"/>
      <c r="H13" s="11"/>
    </row>
    <row r="14" spans="1:8" ht="18.5" x14ac:dyDescent="0.65">
      <c r="A14" s="2"/>
      <c r="B14" s="11" t="s">
        <v>42</v>
      </c>
      <c r="C14" s="45"/>
      <c r="D14" s="12"/>
      <c r="E14" s="25"/>
      <c r="F14" s="101"/>
      <c r="G14" s="26"/>
      <c r="H14" s="11"/>
    </row>
    <row r="15" spans="1:8" ht="21" customHeight="1" thickBot="1" x14ac:dyDescent="0.7">
      <c r="A15" s="4"/>
      <c r="B15" s="34" t="s">
        <v>12</v>
      </c>
      <c r="C15" s="46"/>
      <c r="D15" s="36"/>
      <c r="E15" s="62"/>
      <c r="F15" s="83"/>
      <c r="G15" s="2"/>
      <c r="H15" s="35"/>
    </row>
    <row r="16" spans="1:8" ht="18.5" x14ac:dyDescent="0.65">
      <c r="A16" s="2"/>
      <c r="B16" s="14" t="s">
        <v>44</v>
      </c>
      <c r="C16" s="47"/>
      <c r="D16" s="23"/>
      <c r="E16" s="65"/>
      <c r="F16" s="70"/>
      <c r="G16" s="27"/>
      <c r="H16" s="16"/>
    </row>
    <row r="17" spans="1:8" ht="18.5" x14ac:dyDescent="0.65">
      <c r="A17" s="2"/>
      <c r="B17" s="11" t="s">
        <v>13</v>
      </c>
      <c r="C17" s="45" t="s">
        <v>31</v>
      </c>
      <c r="D17" s="15">
        <v>34000</v>
      </c>
      <c r="E17" s="56">
        <v>15400</v>
      </c>
      <c r="F17" s="101">
        <f t="shared" ref="F17:F19" si="2">D17-E17</f>
        <v>18600</v>
      </c>
      <c r="G17" s="95">
        <f t="shared" si="1"/>
        <v>45.294117647058826</v>
      </c>
      <c r="H17" s="11" t="s">
        <v>32</v>
      </c>
    </row>
    <row r="18" spans="1:8" ht="18.5" x14ac:dyDescent="0.65">
      <c r="A18" s="2"/>
      <c r="B18" s="11" t="s">
        <v>14</v>
      </c>
      <c r="C18" s="45" t="s">
        <v>31</v>
      </c>
      <c r="D18" s="15">
        <v>7000</v>
      </c>
      <c r="E18" s="15">
        <v>2200</v>
      </c>
      <c r="F18" s="101">
        <f t="shared" si="2"/>
        <v>4800</v>
      </c>
      <c r="G18" s="95">
        <f t="shared" si="1"/>
        <v>31.428571428571427</v>
      </c>
      <c r="H18" s="11" t="s">
        <v>32</v>
      </c>
    </row>
    <row r="19" spans="1:8" ht="18.5" x14ac:dyDescent="0.65">
      <c r="A19" s="2"/>
      <c r="B19" s="11" t="s">
        <v>15</v>
      </c>
      <c r="C19" s="45" t="s">
        <v>31</v>
      </c>
      <c r="D19" s="15">
        <v>42700</v>
      </c>
      <c r="E19" s="15">
        <v>42700</v>
      </c>
      <c r="F19" s="101">
        <f t="shared" si="2"/>
        <v>0</v>
      </c>
      <c r="G19" s="113">
        <f t="shared" si="1"/>
        <v>100</v>
      </c>
      <c r="H19" s="11" t="s">
        <v>32</v>
      </c>
    </row>
    <row r="20" spans="1:8" ht="19" thickBot="1" x14ac:dyDescent="0.7">
      <c r="A20" s="2"/>
      <c r="B20" s="31" t="s">
        <v>16</v>
      </c>
      <c r="C20" s="48" t="s">
        <v>31</v>
      </c>
      <c r="D20" s="32">
        <v>1900</v>
      </c>
      <c r="E20" s="63">
        <v>1900</v>
      </c>
      <c r="F20" s="83">
        <f>D20-E20</f>
        <v>0</v>
      </c>
      <c r="G20" s="2">
        <f>E20/D20*100</f>
        <v>100</v>
      </c>
      <c r="H20" s="31" t="s">
        <v>32</v>
      </c>
    </row>
    <row r="21" spans="1:8" ht="18.5" x14ac:dyDescent="0.65">
      <c r="A21" s="2"/>
      <c r="B21" s="17" t="s">
        <v>18</v>
      </c>
      <c r="C21" s="44"/>
      <c r="D21" s="88"/>
      <c r="E21" s="87"/>
      <c r="F21" s="114"/>
      <c r="G21" s="27"/>
      <c r="H21" s="13"/>
    </row>
    <row r="22" spans="1:8" ht="18.5" x14ac:dyDescent="0.65">
      <c r="A22" s="2"/>
      <c r="B22" s="31" t="s">
        <v>19</v>
      </c>
      <c r="C22" s="45" t="s">
        <v>46</v>
      </c>
      <c r="D22" s="15">
        <v>81600</v>
      </c>
      <c r="E22" s="56">
        <v>119340</v>
      </c>
      <c r="F22" s="115">
        <f>D22-E22</f>
        <v>-37740</v>
      </c>
      <c r="G22" s="26">
        <f t="shared" si="1"/>
        <v>146.25</v>
      </c>
      <c r="H22" s="11" t="s">
        <v>32</v>
      </c>
    </row>
    <row r="23" spans="1:8" ht="19" thickBot="1" x14ac:dyDescent="0.7">
      <c r="A23" s="29"/>
      <c r="B23" s="80" t="s">
        <v>45</v>
      </c>
      <c r="C23" s="49" t="s">
        <v>31</v>
      </c>
      <c r="D23" s="33">
        <v>648000</v>
      </c>
      <c r="E23" s="66">
        <v>648000</v>
      </c>
      <c r="F23" s="98">
        <f>D23-E23</f>
        <v>0</v>
      </c>
      <c r="G23" s="28">
        <f t="shared" si="1"/>
        <v>100</v>
      </c>
      <c r="H23" s="20" t="s">
        <v>32</v>
      </c>
    </row>
    <row r="24" spans="1:8" ht="19" thickBot="1" x14ac:dyDescent="0.7">
      <c r="A24" s="2"/>
      <c r="B24" s="97"/>
      <c r="C24" s="47"/>
      <c r="D24" s="23"/>
      <c r="E24" s="65"/>
      <c r="F24" s="89"/>
      <c r="G24" s="2"/>
      <c r="H24" s="16"/>
    </row>
    <row r="25" spans="1:8" ht="18.5" x14ac:dyDescent="0.65">
      <c r="A25" s="2"/>
      <c r="B25" s="17" t="s">
        <v>22</v>
      </c>
      <c r="C25" s="50"/>
      <c r="D25" s="19"/>
      <c r="E25" s="27"/>
      <c r="F25" s="54"/>
      <c r="G25" s="27"/>
      <c r="H25" s="18"/>
    </row>
    <row r="26" spans="1:8" ht="18.5" x14ac:dyDescent="0.65">
      <c r="A26" s="2"/>
      <c r="B26" s="11" t="s">
        <v>23</v>
      </c>
      <c r="C26" s="45" t="s">
        <v>31</v>
      </c>
      <c r="D26" s="15">
        <v>6200</v>
      </c>
      <c r="E26" s="15">
        <v>6054.8</v>
      </c>
      <c r="F26" s="69">
        <f>D26-E26</f>
        <v>145.19999999999982</v>
      </c>
      <c r="G26" s="95">
        <f t="shared" si="1"/>
        <v>97.658064516129045</v>
      </c>
      <c r="H26" s="11" t="s">
        <v>32</v>
      </c>
    </row>
    <row r="27" spans="1:8" ht="18.5" x14ac:dyDescent="0.65">
      <c r="A27" s="2"/>
      <c r="B27" s="11" t="s">
        <v>20</v>
      </c>
      <c r="C27" s="45" t="s">
        <v>31</v>
      </c>
      <c r="D27" s="15">
        <v>16000</v>
      </c>
      <c r="E27" s="56">
        <v>16000</v>
      </c>
      <c r="F27" s="56">
        <f t="shared" ref="F27:F29" si="3">D27-E27</f>
        <v>0</v>
      </c>
      <c r="G27" s="26">
        <f t="shared" si="1"/>
        <v>100</v>
      </c>
      <c r="H27" s="11" t="s">
        <v>32</v>
      </c>
    </row>
    <row r="28" spans="1:8" ht="18.5" x14ac:dyDescent="0.65">
      <c r="A28" s="2"/>
      <c r="B28" s="11" t="s">
        <v>21</v>
      </c>
      <c r="C28" s="45" t="s">
        <v>31</v>
      </c>
      <c r="D28" s="15">
        <v>35500</v>
      </c>
      <c r="E28" s="56">
        <v>35500</v>
      </c>
      <c r="F28" s="56">
        <f t="shared" si="3"/>
        <v>0</v>
      </c>
      <c r="G28" s="26">
        <f t="shared" si="1"/>
        <v>100</v>
      </c>
      <c r="H28" s="11" t="s">
        <v>32</v>
      </c>
    </row>
    <row r="29" spans="1:8" ht="18.5" x14ac:dyDescent="0.65">
      <c r="A29" s="2"/>
      <c r="B29" s="71" t="s">
        <v>36</v>
      </c>
      <c r="C29" s="45" t="s">
        <v>31</v>
      </c>
      <c r="D29" s="56">
        <v>4400</v>
      </c>
      <c r="E29" s="56">
        <v>4400</v>
      </c>
      <c r="F29" s="56">
        <f t="shared" si="3"/>
        <v>0</v>
      </c>
      <c r="G29" s="26">
        <f t="shared" si="1"/>
        <v>100</v>
      </c>
      <c r="H29" s="11" t="s">
        <v>32</v>
      </c>
    </row>
    <row r="30" spans="1:8" ht="18.5" x14ac:dyDescent="0.65">
      <c r="A30" s="2"/>
      <c r="B30" s="16" t="s">
        <v>37</v>
      </c>
      <c r="C30" s="45" t="s">
        <v>31</v>
      </c>
      <c r="D30" s="15">
        <v>29100</v>
      </c>
      <c r="E30" s="56">
        <v>14150</v>
      </c>
      <c r="F30" s="56">
        <f>D30-E30</f>
        <v>14950</v>
      </c>
      <c r="G30" s="95">
        <f t="shared" si="1"/>
        <v>48.625429553264603</v>
      </c>
      <c r="H30" s="11" t="s">
        <v>32</v>
      </c>
    </row>
    <row r="31" spans="1:8" ht="18.5" x14ac:dyDescent="0.65">
      <c r="A31" s="2"/>
      <c r="B31" s="57" t="s">
        <v>43</v>
      </c>
      <c r="C31" s="51" t="s">
        <v>31</v>
      </c>
      <c r="D31" s="22">
        <v>1011300</v>
      </c>
      <c r="E31" s="22">
        <v>787648.08</v>
      </c>
      <c r="F31" s="65">
        <f t="shared" ref="F31:F38" si="4">D31-E31</f>
        <v>223651.92000000004</v>
      </c>
      <c r="G31" s="96">
        <f t="shared" si="1"/>
        <v>77.884710768318001</v>
      </c>
      <c r="H31" s="5" t="s">
        <v>32</v>
      </c>
    </row>
    <row r="32" spans="1:8" ht="18.5" x14ac:dyDescent="0.65">
      <c r="A32" s="1">
        <v>4</v>
      </c>
      <c r="B32" s="6" t="s">
        <v>24</v>
      </c>
      <c r="C32" s="43" t="s">
        <v>31</v>
      </c>
      <c r="D32" s="37">
        <v>70200</v>
      </c>
      <c r="E32" s="37">
        <v>70200</v>
      </c>
      <c r="F32" s="85">
        <f t="shared" si="4"/>
        <v>0</v>
      </c>
      <c r="G32" s="86">
        <f t="shared" si="1"/>
        <v>100</v>
      </c>
      <c r="H32" s="6" t="s">
        <v>32</v>
      </c>
    </row>
    <row r="33" spans="1:8" ht="18.5" x14ac:dyDescent="0.65">
      <c r="A33" s="7"/>
      <c r="B33" s="57" t="s">
        <v>25</v>
      </c>
      <c r="C33" s="58"/>
      <c r="D33" s="59"/>
      <c r="E33" s="60"/>
      <c r="F33" s="65"/>
      <c r="G33" s="2"/>
      <c r="H33" s="57"/>
    </row>
    <row r="34" spans="1:8" ht="18.5" x14ac:dyDescent="0.65">
      <c r="A34" s="7">
        <v>5</v>
      </c>
      <c r="B34" s="5" t="s">
        <v>27</v>
      </c>
      <c r="C34" s="51" t="s">
        <v>31</v>
      </c>
      <c r="D34" s="22">
        <v>2180</v>
      </c>
      <c r="E34" s="22">
        <v>2180</v>
      </c>
      <c r="F34" s="55">
        <f t="shared" si="4"/>
        <v>0</v>
      </c>
      <c r="G34" s="24">
        <f t="shared" si="1"/>
        <v>100</v>
      </c>
      <c r="H34" s="5" t="s">
        <v>32</v>
      </c>
    </row>
    <row r="35" spans="1:8" ht="18.5" x14ac:dyDescent="0.65">
      <c r="A35" s="2">
        <v>6</v>
      </c>
      <c r="B35" s="99" t="s">
        <v>38</v>
      </c>
      <c r="C35" s="111" t="s">
        <v>48</v>
      </c>
      <c r="D35" s="100">
        <v>78000</v>
      </c>
      <c r="E35" s="100">
        <v>0</v>
      </c>
      <c r="F35" s="85">
        <f t="shared" si="4"/>
        <v>78000</v>
      </c>
      <c r="G35" s="86">
        <f t="shared" si="1"/>
        <v>0</v>
      </c>
      <c r="H35" s="99" t="s">
        <v>32</v>
      </c>
    </row>
    <row r="36" spans="1:8" ht="18.5" x14ac:dyDescent="0.65">
      <c r="A36" s="7"/>
      <c r="B36" s="5" t="s">
        <v>39</v>
      </c>
      <c r="C36" s="112" t="s">
        <v>49</v>
      </c>
      <c r="D36" s="22"/>
      <c r="E36" s="22"/>
      <c r="F36" s="65"/>
      <c r="G36" s="2"/>
      <c r="H36" s="5"/>
    </row>
    <row r="37" spans="1:8" ht="18.5" x14ac:dyDescent="0.65">
      <c r="A37" s="24">
        <v>7</v>
      </c>
      <c r="B37" s="3" t="s">
        <v>28</v>
      </c>
      <c r="C37" s="42" t="s">
        <v>31</v>
      </c>
      <c r="D37" s="10">
        <v>31000</v>
      </c>
      <c r="E37" s="10">
        <v>31000</v>
      </c>
      <c r="F37" s="55">
        <f t="shared" si="4"/>
        <v>0</v>
      </c>
      <c r="G37" s="24">
        <f t="shared" si="1"/>
        <v>100</v>
      </c>
      <c r="H37" s="3" t="s">
        <v>32</v>
      </c>
    </row>
    <row r="38" spans="1:8" ht="18.5" customHeight="1" x14ac:dyDescent="0.65">
      <c r="A38" s="24">
        <v>8</v>
      </c>
      <c r="B38" s="3" t="s">
        <v>29</v>
      </c>
      <c r="C38" s="42" t="s">
        <v>31</v>
      </c>
      <c r="D38" s="10">
        <v>42000</v>
      </c>
      <c r="E38" s="10">
        <v>42000</v>
      </c>
      <c r="F38" s="55">
        <f t="shared" si="4"/>
        <v>0</v>
      </c>
      <c r="G38" s="24">
        <f t="shared" si="1"/>
        <v>100</v>
      </c>
      <c r="H38" s="6" t="s">
        <v>32</v>
      </c>
    </row>
    <row r="39" spans="1:8" ht="18.5" customHeight="1" x14ac:dyDescent="0.65">
      <c r="A39" s="134" t="s">
        <v>1</v>
      </c>
      <c r="B39" s="134"/>
      <c r="C39" s="134"/>
      <c r="D39" s="10">
        <f>SUM(D6:D38)</f>
        <v>2272580</v>
      </c>
      <c r="E39" s="10">
        <f>SUM(E6:E38)</f>
        <v>2035382.3900000001</v>
      </c>
      <c r="F39" s="55">
        <f>D39-E39</f>
        <v>237197.60999999987</v>
      </c>
      <c r="G39" s="135">
        <f>E39/D39*100</f>
        <v>89.562628818347434</v>
      </c>
      <c r="H39" s="3"/>
    </row>
    <row r="40" spans="1:8" ht="18.5" customHeight="1" x14ac:dyDescent="0.65">
      <c r="A40" s="107"/>
      <c r="B40" s="102"/>
      <c r="C40" s="108"/>
      <c r="D40" s="109"/>
      <c r="E40" s="109"/>
      <c r="F40" s="110"/>
      <c r="G40" s="107"/>
      <c r="H40" s="102"/>
    </row>
    <row r="41" spans="1:8" ht="18.5" customHeight="1" x14ac:dyDescent="0.65">
      <c r="A41" s="53"/>
      <c r="B41" s="103"/>
      <c r="C41" s="104"/>
      <c r="D41" s="40"/>
      <c r="E41" s="40"/>
      <c r="F41" s="105"/>
      <c r="G41" s="53"/>
      <c r="H41" s="103"/>
    </row>
    <row r="42" spans="1:8" ht="18.5" customHeight="1" x14ac:dyDescent="0.65">
      <c r="A42" s="53"/>
      <c r="B42" s="103"/>
      <c r="C42" s="104"/>
      <c r="D42" s="40"/>
      <c r="E42" s="40"/>
      <c r="F42" s="105"/>
      <c r="G42" s="53"/>
      <c r="H42" s="103"/>
    </row>
    <row r="43" spans="1:8" ht="18.5" customHeight="1" x14ac:dyDescent="0.7">
      <c r="A43" s="53"/>
      <c r="B43" s="103"/>
      <c r="C43" s="104"/>
      <c r="D43" s="106" t="s">
        <v>52</v>
      </c>
      <c r="E43" s="40"/>
      <c r="F43" s="105"/>
      <c r="G43" s="53"/>
      <c r="H43" s="103"/>
    </row>
    <row r="44" spans="1:8" ht="18.5" customHeight="1" x14ac:dyDescent="0.7">
      <c r="A44" s="53"/>
      <c r="B44" s="103"/>
      <c r="C44" s="104"/>
      <c r="D44" s="127" t="s">
        <v>50</v>
      </c>
      <c r="E44" s="127"/>
      <c r="F44" s="127"/>
      <c r="G44" s="53"/>
      <c r="H44" s="103"/>
    </row>
    <row r="45" spans="1:8" ht="18.5" customHeight="1" x14ac:dyDescent="0.7">
      <c r="A45" s="53"/>
      <c r="B45" s="103"/>
      <c r="C45" s="104"/>
      <c r="D45" s="127" t="s">
        <v>51</v>
      </c>
      <c r="E45" s="127"/>
      <c r="F45" s="127"/>
      <c r="G45" s="53"/>
      <c r="H45" s="103"/>
    </row>
    <row r="46" spans="1:8" ht="18.5" x14ac:dyDescent="0.65">
      <c r="A46" s="53"/>
      <c r="B46" s="103"/>
      <c r="C46" s="104"/>
      <c r="D46" s="40"/>
      <c r="E46" s="40"/>
      <c r="F46" s="105"/>
      <c r="G46" s="53"/>
      <c r="H46" s="103"/>
    </row>
    <row r="47" spans="1:8" ht="18.5" x14ac:dyDescent="0.65">
      <c r="A47" s="53"/>
      <c r="B47" s="103"/>
      <c r="C47" s="104"/>
      <c r="D47" s="40"/>
      <c r="E47" s="40"/>
      <c r="F47" s="105"/>
      <c r="G47" s="53"/>
      <c r="H47" s="103"/>
    </row>
    <row r="48" spans="1:8" ht="18.5" x14ac:dyDescent="0.65">
      <c r="A48" s="53"/>
      <c r="B48" s="103"/>
      <c r="C48" s="104"/>
      <c r="D48" s="40"/>
      <c r="E48" s="40"/>
      <c r="F48" s="105"/>
      <c r="G48" s="53"/>
      <c r="H48" s="103"/>
    </row>
    <row r="49" spans="1:10" ht="18.5" x14ac:dyDescent="0.65">
      <c r="A49" s="131"/>
      <c r="B49" s="131"/>
      <c r="C49" s="131"/>
      <c r="D49" s="40"/>
      <c r="E49" s="105"/>
      <c r="F49" s="105"/>
      <c r="G49" s="53"/>
      <c r="H49" s="103"/>
    </row>
    <row r="50" spans="1:10" ht="18.5" x14ac:dyDescent="0.65">
      <c r="A50" s="39"/>
      <c r="B50" s="39"/>
      <c r="C50" s="39"/>
      <c r="D50" s="40"/>
      <c r="E50" s="52"/>
      <c r="F50" s="67"/>
      <c r="G50" s="53"/>
      <c r="H50" s="41"/>
    </row>
    <row r="51" spans="1:10" ht="13.75" customHeight="1" x14ac:dyDescent="0.3">
      <c r="A51" s="132"/>
      <c r="B51" s="132"/>
      <c r="C51" s="132"/>
      <c r="D51" s="132"/>
      <c r="E51" s="132"/>
      <c r="F51" s="132"/>
      <c r="G51" s="132"/>
      <c r="H51" s="132"/>
      <c r="I51" s="132"/>
      <c r="J51" s="132"/>
    </row>
    <row r="52" spans="1:10" ht="13.75" customHeight="1" x14ac:dyDescent="0.3">
      <c r="A52" s="128"/>
      <c r="B52" s="128"/>
      <c r="C52" s="128"/>
      <c r="D52" s="128"/>
      <c r="E52" s="128"/>
      <c r="F52" s="128"/>
      <c r="G52" s="128"/>
      <c r="H52" s="128"/>
    </row>
    <row r="53" spans="1:10" ht="13.75" customHeight="1" x14ac:dyDescent="0.3">
      <c r="A53" s="133"/>
      <c r="B53" s="133"/>
      <c r="C53" s="133"/>
      <c r="D53" s="133"/>
      <c r="E53" s="133"/>
      <c r="F53" s="133"/>
      <c r="G53" s="133"/>
      <c r="H53" s="133"/>
    </row>
    <row r="54" spans="1:10" ht="13.75" customHeight="1" x14ac:dyDescent="0.3">
      <c r="A54" s="128"/>
      <c r="B54" s="128"/>
      <c r="C54" s="128"/>
      <c r="D54" s="128"/>
      <c r="E54" s="128"/>
      <c r="F54" s="128"/>
      <c r="G54" s="128"/>
      <c r="H54" s="128"/>
    </row>
    <row r="55" spans="1:10" ht="13.75" customHeight="1" x14ac:dyDescent="0.3">
      <c r="A55" s="128"/>
      <c r="B55" s="128"/>
      <c r="C55" s="128"/>
      <c r="D55" s="128"/>
      <c r="E55" s="128"/>
      <c r="F55" s="128"/>
      <c r="G55" s="128"/>
      <c r="H55" s="128"/>
    </row>
  </sheetData>
  <mergeCells count="20">
    <mergeCell ref="D44:F44"/>
    <mergeCell ref="D45:F45"/>
    <mergeCell ref="A55:H55"/>
    <mergeCell ref="H4:H5"/>
    <mergeCell ref="A49:C49"/>
    <mergeCell ref="A51:J51"/>
    <mergeCell ref="A52:H52"/>
    <mergeCell ref="A53:H53"/>
    <mergeCell ref="A54:H54"/>
    <mergeCell ref="A39:C39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23622047244094491" right="0.19685039370078741" top="0.15748031496062992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รายงานการใช้งบSN68</vt:lpstr>
      <vt:lpstr>รายงานการใช้งบSN68!Print_Area</vt:lpstr>
      <vt:lpstr>รายงานการใช้งบSN68!Print_Titles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วศิลาวุธ วงศ์ประชา</cp:lastModifiedBy>
  <cp:lastPrinted>2025-04-18T15:35:33Z</cp:lastPrinted>
  <dcterms:created xsi:type="dcterms:W3CDTF">2024-01-10T07:59:11Z</dcterms:created>
  <dcterms:modified xsi:type="dcterms:W3CDTF">2025-04-18T16:34:32Z</dcterms:modified>
</cp:coreProperties>
</file>